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Видеоэкраны!$A$1:$Q$19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O3" i="1" s="1"/>
  <c r="P3" i="1" s="1"/>
  <c r="M2" i="1"/>
  <c r="O2" i="1" s="1"/>
  <c r="P2" i="1" s="1"/>
</calcChain>
</file>

<file path=xl/sharedStrings.xml><?xml version="1.0" encoding="utf-8"?>
<sst xmlns="http://schemas.openxmlformats.org/spreadsheetml/2006/main" count="39" uniqueCount="29">
  <si>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</si>
  <si>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</si>
  <si>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</si>
  <si>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</si>
  <si>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</si>
  <si>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</si>
  <si>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</si>
  <si>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Да</t>
  </si>
  <si>
    <t>Фото</t>
  </si>
  <si>
    <t>Выходов в сутки</t>
  </si>
  <si>
    <t>Выходов за период</t>
  </si>
  <si>
    <t>Ролик, сек.</t>
  </si>
  <si>
    <t>Карта</t>
  </si>
  <si>
    <t>Формат, м.</t>
  </si>
  <si>
    <t>А</t>
  </si>
  <si>
    <t>Координаты</t>
  </si>
  <si>
    <t>ул.Ленина, напротив ТГУ</t>
  </si>
  <si>
    <t>51.720749, 94.437488</t>
  </si>
  <si>
    <t>4х6</t>
  </si>
  <si>
    <t>КЦБ-1</t>
  </si>
  <si>
    <t>КЦБ-2</t>
  </si>
  <si>
    <t>51.719698, 94.441039</t>
  </si>
  <si>
    <t>Выходов в час</t>
  </si>
  <si>
    <t>Период, дней</t>
  </si>
  <si>
    <t>ул. Кочетова, напротив кинотеатра Найырал</t>
  </si>
  <si>
    <t>Кызыл</t>
  </si>
  <si>
    <t>Видео</t>
  </si>
  <si>
    <t>Видеоэкраны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</si>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</sst>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v5HtByP7Qe039Q" TargetMode="External"/><Relationship Id="rId2" Type="http://schemas.openxmlformats.org/officeDocument/2006/relationships/hyperlink" Target="https://disk.yandex.com.am/i/27O1jsG8hqG5YA" TargetMode="External"/><Relationship Id="rId1" Type="http://schemas.openxmlformats.org/officeDocument/2006/relationships/hyperlink" Target="https://yandex.ru/maps/-/CHuPITz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uPUU4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1.1406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5.85546875" style="3" customWidth="1"/>
    <col min="17" max="17" width="19" style="3" customWidth="1"/>
    <col min="18" max="16384" width="9.140625" style="1"/>
  </cols>
  <sheetData>
    <row r="1" spans="1:17" s="5" customFormat="1" x14ac:dyDescent="0.25">
      <c r="A1" s="7" t="s">
        <v>0</v>
      </c>
      <c r="B1" s="7" t="s">
        <v>6</v>
      </c>
      <c r="C1" s="7" t="s">
        <v>1</v>
      </c>
      <c r="D1" s="7" t="s">
        <v>8</v>
      </c>
      <c r="E1" s="7" t="s">
        <v>12</v>
      </c>
      <c r="F1" s="7" t="s">
        <v>13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11</v>
      </c>
      <c r="L1" s="7" t="s">
        <v>22</v>
      </c>
      <c r="M1" s="7" t="s">
        <v>9</v>
      </c>
      <c r="N1" s="7" t="s">
        <v>23</v>
      </c>
      <c r="O1" s="7" t="s">
        <v>10</v>
      </c>
      <c r="P1" s="7" t="s">
        <v>28</v>
      </c>
      <c r="Q1" s="7" t="s">
        <v>15</v>
      </c>
    </row>
    <row r="2" spans="1:17" x14ac:dyDescent="0.25">
      <c r="A2" s="8" t="s">
        <v>25</v>
      </c>
      <c r="B2" s="8" t="s">
        <v>27</v>
      </c>
      <c r="C2" s="9" t="s">
        <v>16</v>
      </c>
      <c r="D2" s="10" t="s">
        <v>8</v>
      </c>
      <c r="E2" s="10" t="s">
        <v>12</v>
      </c>
      <c r="F2" s="8" t="s">
        <v>18</v>
      </c>
      <c r="G2" s="8" t="s">
        <v>14</v>
      </c>
      <c r="H2" s="8" t="s">
        <v>7</v>
      </c>
      <c r="I2" s="8" t="s">
        <v>26</v>
      </c>
      <c r="J2" s="8" t="s">
        <v>19</v>
      </c>
      <c r="K2" s="8">
        <v>10</v>
      </c>
      <c r="L2" s="9">
        <v>8</v>
      </c>
      <c r="M2" s="8">
        <f>12*L2</f>
        <v>96</v>
      </c>
      <c r="N2" s="8">
        <v>15</v>
      </c>
      <c r="O2" s="8">
        <f>N2*M2</f>
        <v>1440</v>
      </c>
      <c r="P2" s="6">
        <f>1.9*O2*K2</f>
        <v>27360</v>
      </c>
      <c r="Q2" s="8" t="s">
        <v>17</v>
      </c>
    </row>
    <row r="3" spans="1:17" ht="25.5" x14ac:dyDescent="0.25">
      <c r="A3" s="8" t="s">
        <v>25</v>
      </c>
      <c r="B3" s="8" t="s">
        <v>27</v>
      </c>
      <c r="C3" s="9" t="s">
        <v>24</v>
      </c>
      <c r="D3" s="10" t="s">
        <v>8</v>
      </c>
      <c r="E3" s="10" t="s">
        <v>12</v>
      </c>
      <c r="F3" s="9" t="s">
        <v>18</v>
      </c>
      <c r="G3" s="9" t="s">
        <v>14</v>
      </c>
      <c r="H3" s="8" t="s">
        <v>7</v>
      </c>
      <c r="I3" s="8" t="s">
        <v>26</v>
      </c>
      <c r="J3" s="8" t="s">
        <v>20</v>
      </c>
      <c r="K3" s="8">
        <v>10</v>
      </c>
      <c r="L3" s="9">
        <v>8</v>
      </c>
      <c r="M3" s="8">
        <f>12*L3</f>
        <v>96</v>
      </c>
      <c r="N3" s="8">
        <v>15</v>
      </c>
      <c r="O3" s="8">
        <f>N3*M3</f>
        <v>1440</v>
      </c>
      <c r="P3" s="6">
        <f>1.9*O3*K3</f>
        <v>27360</v>
      </c>
      <c r="Q3" s="9" t="s">
        <v>21</v>
      </c>
    </row>
    <row r="4" spans="1:17" s="4" customFormat="1" x14ac:dyDescent="0.2"/>
    <row r="5" spans="1:17" s="4" customFormat="1" x14ac:dyDescent="0.2"/>
    <row r="6" spans="1:17" s="4" customFormat="1" x14ac:dyDescent="0.2"/>
    <row r="7" spans="1:17" s="4" customFormat="1" x14ac:dyDescent="0.2"/>
    <row r="8" spans="1:17" s="4" customFormat="1" x14ac:dyDescent="0.2"/>
    <row r="9" spans="1:17" s="4" customFormat="1" x14ac:dyDescent="0.2"/>
    <row r="10" spans="1:17" s="4" customFormat="1" x14ac:dyDescent="0.2"/>
    <row r="11" spans="1:17" s="4" customFormat="1" x14ac:dyDescent="0.2"/>
    <row r="12" spans="1:17" s="4" customFormat="1" x14ac:dyDescent="0.2"/>
    <row r="13" spans="1:17" s="4" customFormat="1" x14ac:dyDescent="0.2"/>
    <row r="14" spans="1:17" s="4" customFormat="1" x14ac:dyDescent="0.2"/>
    <row r="15" spans="1:17" s="4" customFormat="1" x14ac:dyDescent="0.2"/>
    <row r="16" spans="1:17" s="4" customFormat="1" x14ac:dyDescent="0.2"/>
    <row r="17" s="4" customForma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3" s="4" customFormat="1" x14ac:dyDescent="0.2"/>
    <row r="24" s="4" customFormat="1" x14ac:dyDescent="0.2"/>
    <row r="25" s="4" customFormat="1" x14ac:dyDescent="0.2"/>
    <row r="26" s="4" customFormat="1" x14ac:dyDescent="0.2"/>
    <row r="27" s="4" customFormat="1" x14ac:dyDescent="0.2"/>
    <row r="28" s="4" customFormat="1" x14ac:dyDescent="0.2"/>
    <row r="29" s="4" customFormat="1" x14ac:dyDescent="0.2"/>
    <row r="30" s="4" customFormat="1" x14ac:dyDescent="0.2"/>
  </sheetData>
  <autoFilter ref="A1:Q19">
    <sortState ref="A9:Z26">
      <sortCondition ref="C8:C26"/>
    </sortState>
  </autoFilter>
  <hyperlinks>
    <hyperlink ref="E2" r:id="rId1"/>
    <hyperlink ref="D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2026-03-01T14:59:40Z</dcterms:modified>
</cp:coreProperties>
</file>